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5" windowWidth="17715" windowHeight="1003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59" i="1" l="1"/>
  <c r="F59" i="1"/>
  <c r="G59" i="1"/>
  <c r="H59" i="1"/>
  <c r="I59" i="1"/>
  <c r="J59" i="1"/>
  <c r="K59" i="1"/>
  <c r="L59" i="1"/>
  <c r="D59" i="1"/>
  <c r="E39" i="1"/>
  <c r="F39" i="1"/>
  <c r="G39" i="1"/>
  <c r="H39" i="1"/>
  <c r="I39" i="1"/>
  <c r="J39" i="1"/>
  <c r="K39" i="1"/>
  <c r="L39" i="1"/>
  <c r="D39" i="1"/>
  <c r="E6" i="1"/>
  <c r="F6" i="1"/>
  <c r="G6" i="1"/>
  <c r="H6" i="1"/>
  <c r="I6" i="1"/>
  <c r="J6" i="1"/>
  <c r="K6" i="1"/>
  <c r="L6" i="1"/>
  <c r="D6" i="1"/>
</calcChain>
</file>

<file path=xl/sharedStrings.xml><?xml version="1.0" encoding="utf-8"?>
<sst xmlns="http://schemas.openxmlformats.org/spreadsheetml/2006/main" count="71" uniqueCount="67">
  <si>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</si>
  <si>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</si>
  <si>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</si>
  <si>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</si>
  <si>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</si>
  <si>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</si>
  <si>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</si>
  <si>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</si>
  <si>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</si>
  <si>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EOLICA</t>
  </si>
  <si>
    <t>CORANI</t>
  </si>
  <si>
    <t>QOLLPANA</t>
  </si>
  <si>
    <t>HIDROELECTRICA</t>
  </si>
  <si>
    <t>COBEE</t>
  </si>
  <si>
    <t>ANGOSTURA</t>
  </si>
  <si>
    <t>BOTIJLACA</t>
  </si>
  <si>
    <t>CAHUA</t>
  </si>
  <si>
    <t>CARABUCO</t>
  </si>
  <si>
    <t>CHOQUETANGA</t>
  </si>
  <si>
    <t>CHURURAQUI</t>
  </si>
  <si>
    <t>CUTICUCHO</t>
  </si>
  <si>
    <t>HARCA</t>
  </si>
  <si>
    <t>HUAJI</t>
  </si>
  <si>
    <t>MIGUILLA</t>
  </si>
  <si>
    <t>SAINANI</t>
  </si>
  <si>
    <t>SANTA ROSA</t>
  </si>
  <si>
    <t>TIQUIMANI</t>
  </si>
  <si>
    <t>ZONGO</t>
  </si>
  <si>
    <t>SANTA ISABEL</t>
  </si>
  <si>
    <t>EGSA</t>
  </si>
  <si>
    <t>SAN JACINTO</t>
  </si>
  <si>
    <t>ERESA</t>
  </si>
  <si>
    <t>KILPANI</t>
  </si>
  <si>
    <t>LANDARA</t>
  </si>
  <si>
    <t>PUNUTUMA</t>
  </si>
  <si>
    <t>HB</t>
  </si>
  <si>
    <t>Chojlla</t>
  </si>
  <si>
    <t>Chojlla Antigua</t>
  </si>
  <si>
    <t>Yanacachi Norte</t>
  </si>
  <si>
    <t>SDB</t>
  </si>
  <si>
    <t>QUEHATA</t>
  </si>
  <si>
    <t>SYNERGIA</t>
  </si>
  <si>
    <t>KANATA</t>
  </si>
  <si>
    <t>TERMOELECTRICA</t>
  </si>
  <si>
    <t>CECBB</t>
  </si>
  <si>
    <t>BULO BULO</t>
  </si>
  <si>
    <t>KENKO</t>
  </si>
  <si>
    <t>ENDE ANDINA</t>
  </si>
  <si>
    <t>DEL SUR</t>
  </si>
  <si>
    <t>ENTRE RÍOS</t>
  </si>
  <si>
    <t>WARNES</t>
  </si>
  <si>
    <t>EVH</t>
  </si>
  <si>
    <t>CARRASCO</t>
  </si>
  <si>
    <t>EL ALTO</t>
  </si>
  <si>
    <t>VALLE HERMOSO</t>
  </si>
  <si>
    <t>Total general</t>
  </si>
  <si>
    <t>Central</t>
  </si>
  <si>
    <t>Empresa</t>
  </si>
  <si>
    <t>Nombre Central</t>
  </si>
  <si>
    <t>ARANJUEZ</t>
  </si>
  <si>
    <t>GUARACACHI</t>
  </si>
  <si>
    <t>KARACHIPAMPA</t>
  </si>
  <si>
    <t>SANTA CRUZ</t>
  </si>
  <si>
    <t>GBE</t>
  </si>
  <si>
    <t>GUABIRA</t>
  </si>
  <si>
    <t>Generación Bruta (MWh) - 2016</t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</si>
  <si>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>Información preliminar, Formulario ISE 110 en proceso de actualización.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</si>
</sst>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4" fontId="1" fillId="2" borderId="2" xfId="0" applyNumberFormat="1" applyFont="1" applyFill="1" applyBorder="1"/>
    <xf numFmtId="4" fontId="1" fillId="2" borderId="2" xfId="0" applyNumberFormat="1" applyFont="1" applyFill="1" applyBorder="1" applyAlignment="1">
      <alignment horizontal="right"/>
    </xf>
    <xf numFmtId="4" fontId="2" fillId="3" borderId="3" xfId="0" applyNumberFormat="1" applyFont="1" applyFill="1" applyBorder="1"/>
    <xf numFmtId="4" fontId="0" fillId="4" borderId="4" xfId="0" applyNumberFormat="1" applyFont="1" applyFill="1" applyBorder="1"/>
    <xf numFmtId="4" fontId="2" fillId="4" borderId="4" xfId="0" applyNumberFormat="1" applyFont="1" applyFill="1" applyBorder="1"/>
    <xf numFmtId="4" fontId="3" fillId="4" borderId="4" xfId="0" applyNumberFormat="1" applyFont="1" applyFill="1" applyBorder="1"/>
    <xf numFmtId="4" fontId="1" fillId="2" borderId="5" xfId="0" applyNumberFormat="1" applyFont="1" applyFill="1" applyBorder="1"/>
    <xf numFmtId="4" fontId="0" fillId="4" borderId="5" xfId="0" applyNumberFormat="1" applyFont="1" applyFill="1" applyBorder="1"/>
    <xf numFmtId="4" fontId="2" fillId="4" borderId="5" xfId="0" applyNumberFormat="1" applyFont="1" applyFill="1" applyBorder="1"/>
    <xf numFmtId="4" fontId="0" fillId="0" borderId="0" xfId="0" applyNumberFormat="1"/>
    <xf numFmtId="4" fontId="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workbookViewId="0">
      <pane ySplit="2" topLeftCell="A3" activePane="bottomLeft" state="frozen"/>
      <selection pane="bottomLeft" sqref="A1:L1"/>
    </sheetView>
  </sheetViews>
  <sheetFormatPr baseColWidth="10" defaultRowHeight="15" x14ac:dyDescent="0.25"/>
  <cols>
    <col min="3" max="3" width="15.7109375" bestFit="1" customWidth="1"/>
  </cols>
  <sheetData>
    <row r="1" spans="1:12" x14ac:dyDescent="0.25">
      <c r="A1" s="11" t="s">
        <v>65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25">
      <c r="A2" s="1" t="s">
        <v>56</v>
      </c>
      <c r="B2" s="1" t="s">
        <v>57</v>
      </c>
      <c r="C2" s="1" t="s">
        <v>58</v>
      </c>
      <c r="D2" s="2" t="s">
        <v>0</v>
      </c>
      <c r="E2" s="2" t="s">
        <v>1</v>
      </c>
      <c r="F2" s="2" t="s">
        <v>2</v>
      </c>
      <c r="G2" s="2" t="s">
        <v>3</v>
      </c>
      <c r="H2" s="2" t="s">
        <v>4</v>
      </c>
      <c r="I2" s="2" t="s">
        <v>5</v>
      </c>
      <c r="J2" s="2" t="s">
        <v>6</v>
      </c>
      <c r="K2" s="2" t="s">
        <v>7</v>
      </c>
      <c r="L2" s="2" t="s">
        <v>8</v>
      </c>
    </row>
    <row r="3" spans="1:12" x14ac:dyDescent="0.25">
      <c r="A3" s="3" t="s">
        <v>9</v>
      </c>
      <c r="B3" s="3"/>
      <c r="C3" s="3"/>
      <c r="D3" s="3">
        <v>412.24199999999996</v>
      </c>
      <c r="E3" s="3">
        <v>652.55999999999995</v>
      </c>
      <c r="F3" s="3">
        <v>909.35300000000007</v>
      </c>
      <c r="G3" s="3">
        <v>1340.529</v>
      </c>
      <c r="H3" s="3">
        <v>1471.1109999999999</v>
      </c>
      <c r="I3" s="3">
        <v>1286.8899999999999</v>
      </c>
      <c r="J3" s="3">
        <v>1428.403</v>
      </c>
      <c r="K3" s="3">
        <v>1375.0900000000001</v>
      </c>
      <c r="L3" s="3">
        <v>3757.9360000000001</v>
      </c>
    </row>
    <row r="4" spans="1:12" x14ac:dyDescent="0.25">
      <c r="A4" s="4"/>
      <c r="B4" s="5" t="s">
        <v>10</v>
      </c>
      <c r="C4" s="5"/>
      <c r="D4" s="5">
        <v>412.24199999999996</v>
      </c>
      <c r="E4" s="5">
        <v>652.55999999999995</v>
      </c>
      <c r="F4" s="5">
        <v>909.35300000000007</v>
      </c>
      <c r="G4" s="5">
        <v>1340.529</v>
      </c>
      <c r="H4" s="5">
        <v>1471.1109999999999</v>
      </c>
      <c r="I4" s="5">
        <v>1286.8899999999999</v>
      </c>
      <c r="J4" s="5">
        <v>1428.403</v>
      </c>
      <c r="K4" s="5">
        <v>1375.0900000000001</v>
      </c>
      <c r="L4" s="5">
        <v>3757.9360000000001</v>
      </c>
    </row>
    <row r="5" spans="1:12" x14ac:dyDescent="0.25">
      <c r="A5" s="4"/>
      <c r="B5" s="4"/>
      <c r="C5" s="4" t="s">
        <v>11</v>
      </c>
      <c r="D5" s="4">
        <v>412.24199999999996</v>
      </c>
      <c r="E5" s="4">
        <v>652.55999999999995</v>
      </c>
      <c r="F5" s="4">
        <v>909.35300000000007</v>
      </c>
      <c r="G5" s="4">
        <v>1340.529</v>
      </c>
      <c r="H5" s="4">
        <v>1471.1109999999999</v>
      </c>
      <c r="I5" s="4">
        <v>1286.8899999999999</v>
      </c>
      <c r="J5" s="4">
        <v>1428.403</v>
      </c>
      <c r="K5" s="4">
        <v>1375.0900000000001</v>
      </c>
      <c r="L5" s="4">
        <v>3757.9360000000001</v>
      </c>
    </row>
    <row r="6" spans="1:12" x14ac:dyDescent="0.25">
      <c r="A6" s="3" t="s">
        <v>12</v>
      </c>
      <c r="B6" s="3"/>
      <c r="C6" s="3"/>
      <c r="D6" s="3">
        <f>+D7+D22+D25+D27+D31+D35+D37</f>
        <v>181126.86000000002</v>
      </c>
      <c r="E6" s="3">
        <f t="shared" ref="E6:L6" si="0">+E7+E22+E25+E27+E31+E35+E37</f>
        <v>172674.81800000006</v>
      </c>
      <c r="F6" s="3">
        <f t="shared" si="0"/>
        <v>181630.34720000002</v>
      </c>
      <c r="G6" s="3">
        <f t="shared" si="0"/>
        <v>171065.76579999999</v>
      </c>
      <c r="H6" s="3">
        <f t="shared" si="0"/>
        <v>141482.97639999999</v>
      </c>
      <c r="I6" s="3">
        <f t="shared" si="0"/>
        <v>117724.46559999998</v>
      </c>
      <c r="J6" s="3">
        <f t="shared" si="0"/>
        <v>120590.4136</v>
      </c>
      <c r="K6" s="3">
        <f t="shared" si="0"/>
        <v>116645.5668</v>
      </c>
      <c r="L6" s="3">
        <f t="shared" si="0"/>
        <v>110968.65039999997</v>
      </c>
    </row>
    <row r="7" spans="1:12" x14ac:dyDescent="0.25">
      <c r="A7" s="4"/>
      <c r="B7" s="5" t="s">
        <v>13</v>
      </c>
      <c r="C7" s="5"/>
      <c r="D7" s="5">
        <v>115623.03900000002</v>
      </c>
      <c r="E7" s="5">
        <v>113736.84600000002</v>
      </c>
      <c r="F7" s="5">
        <v>114755.01600000002</v>
      </c>
      <c r="G7" s="5">
        <v>88401.312999999995</v>
      </c>
      <c r="H7" s="5">
        <v>56720.563999999998</v>
      </c>
      <c r="I7" s="5">
        <v>45631.401999999995</v>
      </c>
      <c r="J7" s="5">
        <v>45111.134000000005</v>
      </c>
      <c r="K7" s="5">
        <v>46651.299999999996</v>
      </c>
      <c r="L7" s="5">
        <v>42894.873999999996</v>
      </c>
    </row>
    <row r="8" spans="1:12" x14ac:dyDescent="0.25">
      <c r="A8" s="4"/>
      <c r="B8" s="4"/>
      <c r="C8" s="4" t="s">
        <v>14</v>
      </c>
      <c r="D8" s="4">
        <v>472.87900000000002</v>
      </c>
      <c r="E8" s="4">
        <v>226.12900000000002</v>
      </c>
      <c r="F8" s="4">
        <v>1015.742</v>
      </c>
      <c r="G8" s="4">
        <v>1418.98</v>
      </c>
      <c r="H8" s="4">
        <v>1216.645</v>
      </c>
      <c r="I8" s="4">
        <v>1621.3969999999999</v>
      </c>
      <c r="J8" s="4">
        <v>2217.5549999999998</v>
      </c>
      <c r="K8" s="4">
        <v>1896.1179999999999</v>
      </c>
      <c r="L8" s="4">
        <v>2466.0650000000001</v>
      </c>
    </row>
    <row r="9" spans="1:12" x14ac:dyDescent="0.25">
      <c r="A9" s="4"/>
      <c r="B9" s="4"/>
      <c r="C9" s="4" t="s">
        <v>15</v>
      </c>
      <c r="D9" s="4">
        <v>2963.3049999999998</v>
      </c>
      <c r="E9" s="4">
        <v>4077.3429999999998</v>
      </c>
      <c r="F9" s="4">
        <v>3442.4030000000002</v>
      </c>
      <c r="G9" s="4">
        <v>1775.9749999999999</v>
      </c>
      <c r="H9" s="4">
        <v>1636.5719999999999</v>
      </c>
      <c r="I9" s="4">
        <v>1653.229</v>
      </c>
      <c r="J9" s="4">
        <v>1769.8719999999998</v>
      </c>
      <c r="K9" s="4">
        <v>1838.886</v>
      </c>
      <c r="L9" s="4">
        <v>1971.8339999999998</v>
      </c>
    </row>
    <row r="10" spans="1:12" x14ac:dyDescent="0.25">
      <c r="A10" s="4"/>
      <c r="B10" s="4"/>
      <c r="C10" s="4" t="s">
        <v>16</v>
      </c>
      <c r="D10" s="4">
        <v>19215.839</v>
      </c>
      <c r="E10" s="4">
        <v>18943.345000000001</v>
      </c>
      <c r="F10" s="4">
        <v>19307.917000000001</v>
      </c>
      <c r="G10" s="4">
        <v>13589.79</v>
      </c>
      <c r="H10" s="4">
        <v>8610.8739999999998</v>
      </c>
      <c r="I10" s="4">
        <v>6438.4740000000002</v>
      </c>
      <c r="J10" s="4">
        <v>5552.6059999999998</v>
      </c>
      <c r="K10" s="4">
        <v>5792.3410000000003</v>
      </c>
      <c r="L10" s="4">
        <v>4153.723</v>
      </c>
    </row>
    <row r="11" spans="1:12" x14ac:dyDescent="0.25">
      <c r="A11" s="4"/>
      <c r="B11" s="4"/>
      <c r="C11" s="4" t="s">
        <v>17</v>
      </c>
      <c r="D11" s="4">
        <v>4010.0659999999998</v>
      </c>
      <c r="E11" s="4">
        <v>3172.0050000000001</v>
      </c>
      <c r="F11" s="4">
        <v>3974.4960000000001</v>
      </c>
      <c r="G11" s="4">
        <v>5879.5860000000002</v>
      </c>
      <c r="H11" s="4">
        <v>2432.8890000000001</v>
      </c>
      <c r="I11" s="4">
        <v>2558.9720000000002</v>
      </c>
      <c r="J11" s="4">
        <v>3033.3159999999998</v>
      </c>
      <c r="K11" s="4">
        <v>2870.0949999999998</v>
      </c>
      <c r="L11" s="4">
        <v>3227.3249999999998</v>
      </c>
    </row>
    <row r="12" spans="1:12" x14ac:dyDescent="0.25">
      <c r="A12" s="4"/>
      <c r="B12" s="4"/>
      <c r="C12" s="4" t="s">
        <v>18</v>
      </c>
      <c r="D12" s="4">
        <v>2864.5290000000005</v>
      </c>
      <c r="E12" s="4">
        <v>3072.75</v>
      </c>
      <c r="F12" s="4">
        <v>3187.6750000000002</v>
      </c>
      <c r="G12" s="4">
        <v>3726.692</v>
      </c>
      <c r="H12" s="4">
        <v>2041.4589999999998</v>
      </c>
      <c r="I12" s="4">
        <v>2229.5459999999998</v>
      </c>
      <c r="J12" s="4">
        <v>2841.49</v>
      </c>
      <c r="K12" s="4">
        <v>2069.3040000000001</v>
      </c>
      <c r="L12" s="4">
        <v>2959.2550000000001</v>
      </c>
    </row>
    <row r="13" spans="1:12" x14ac:dyDescent="0.25">
      <c r="A13" s="4"/>
      <c r="B13" s="4"/>
      <c r="C13" s="4" t="s">
        <v>19</v>
      </c>
      <c r="D13" s="4">
        <v>14890.93</v>
      </c>
      <c r="E13" s="4">
        <v>14593.804</v>
      </c>
      <c r="F13" s="4">
        <v>14227.222</v>
      </c>
      <c r="G13" s="4">
        <v>10518.756000000001</v>
      </c>
      <c r="H13" s="4">
        <v>7223.8469999999998</v>
      </c>
      <c r="I13" s="4">
        <v>5356.7180000000008</v>
      </c>
      <c r="J13" s="4">
        <v>4925.8979999999992</v>
      </c>
      <c r="K13" s="4">
        <v>5180.0709999999999</v>
      </c>
      <c r="L13" s="4">
        <v>3965.7359999999999</v>
      </c>
    </row>
    <row r="14" spans="1:12" x14ac:dyDescent="0.25">
      <c r="A14" s="4"/>
      <c r="B14" s="4"/>
      <c r="C14" s="4" t="s">
        <v>20</v>
      </c>
      <c r="D14" s="4">
        <v>13691.73</v>
      </c>
      <c r="E14" s="4">
        <v>14775.297</v>
      </c>
      <c r="F14" s="4">
        <v>12832.41</v>
      </c>
      <c r="G14" s="4">
        <v>7245.3649999999998</v>
      </c>
      <c r="H14" s="4">
        <v>5462.71</v>
      </c>
      <c r="I14" s="4">
        <v>4878.009</v>
      </c>
      <c r="J14" s="4">
        <v>4570.1390000000001</v>
      </c>
      <c r="K14" s="4">
        <v>5456.3909999999996</v>
      </c>
      <c r="L14" s="4">
        <v>4876.9549999999999</v>
      </c>
    </row>
    <row r="15" spans="1:12" x14ac:dyDescent="0.25">
      <c r="A15" s="4"/>
      <c r="B15" s="4"/>
      <c r="C15" s="4" t="s">
        <v>21</v>
      </c>
      <c r="D15" s="4">
        <v>18378.273000000001</v>
      </c>
      <c r="E15" s="4">
        <v>17671.563000000002</v>
      </c>
      <c r="F15" s="4">
        <v>17422.576999999997</v>
      </c>
      <c r="G15" s="4">
        <v>11514.477999999999</v>
      </c>
      <c r="H15" s="4">
        <v>6097.8670000000002</v>
      </c>
      <c r="I15" s="4">
        <v>6256.4309999999996</v>
      </c>
      <c r="J15" s="4">
        <v>5437.7749999999996</v>
      </c>
      <c r="K15" s="4">
        <v>5837.9040000000005</v>
      </c>
      <c r="L15" s="4">
        <v>5114.7109999999993</v>
      </c>
    </row>
    <row r="16" spans="1:12" x14ac:dyDescent="0.25">
      <c r="A16" s="4"/>
      <c r="B16" s="4"/>
      <c r="C16" s="4" t="s">
        <v>22</v>
      </c>
      <c r="D16" s="4">
        <v>21802.879000000001</v>
      </c>
      <c r="E16" s="4">
        <v>19528.092000000001</v>
      </c>
      <c r="F16" s="4">
        <v>21915.52</v>
      </c>
      <c r="G16" s="4">
        <v>18620.773999999998</v>
      </c>
      <c r="H16" s="4">
        <v>11995.01</v>
      </c>
      <c r="I16" s="4">
        <v>7699.1900000000005</v>
      </c>
      <c r="J16" s="4">
        <v>6944.1080000000002</v>
      </c>
      <c r="K16" s="4">
        <v>7162.4840000000004</v>
      </c>
      <c r="L16" s="4">
        <v>6101.1010000000006</v>
      </c>
    </row>
    <row r="17" spans="1:12" x14ac:dyDescent="0.25">
      <c r="A17" s="4"/>
      <c r="B17" s="4"/>
      <c r="C17" s="4" t="s">
        <v>23</v>
      </c>
      <c r="D17" s="4">
        <v>258.61700000000002</v>
      </c>
      <c r="E17" s="4">
        <v>694.56400000000008</v>
      </c>
      <c r="F17" s="4">
        <v>885.63099999999997</v>
      </c>
      <c r="G17" s="4">
        <v>1103.328</v>
      </c>
      <c r="H17" s="4">
        <v>521.67499999999995</v>
      </c>
      <c r="I17" s="4">
        <v>514.36</v>
      </c>
      <c r="J17" s="4">
        <v>680.37</v>
      </c>
      <c r="K17" s="4">
        <v>691.90499999999997</v>
      </c>
      <c r="L17" s="4">
        <v>612.572</v>
      </c>
    </row>
    <row r="18" spans="1:12" x14ac:dyDescent="0.25">
      <c r="A18" s="4"/>
      <c r="B18" s="4"/>
      <c r="C18" s="4" t="s">
        <v>24</v>
      </c>
      <c r="D18" s="4">
        <v>7465.3010000000004</v>
      </c>
      <c r="E18" s="4">
        <v>6388.9560000000001</v>
      </c>
      <c r="F18" s="4">
        <v>5774.62</v>
      </c>
      <c r="G18" s="4">
        <v>5788.9690000000001</v>
      </c>
      <c r="H18" s="4">
        <v>3929.4879999999998</v>
      </c>
      <c r="I18" s="4">
        <v>2767.7150000000001</v>
      </c>
      <c r="J18" s="4">
        <v>2612.39</v>
      </c>
      <c r="K18" s="4">
        <v>2890.8609999999999</v>
      </c>
      <c r="L18" s="4">
        <v>2640.8789999999999</v>
      </c>
    </row>
    <row r="19" spans="1:12" x14ac:dyDescent="0.25">
      <c r="A19" s="4"/>
      <c r="B19" s="4"/>
      <c r="C19" s="4" t="s">
        <v>25</v>
      </c>
      <c r="D19" s="4">
        <v>8946.77</v>
      </c>
      <c r="E19" s="4">
        <v>8871.5709999999999</v>
      </c>
      <c r="F19" s="4">
        <v>9378.11</v>
      </c>
      <c r="G19" s="4">
        <v>6507.1350000000002</v>
      </c>
      <c r="H19" s="4">
        <v>4711.1499999999996</v>
      </c>
      <c r="I19" s="4">
        <v>2609.4750000000004</v>
      </c>
      <c r="J19" s="4">
        <v>3056.5860000000002</v>
      </c>
      <c r="K19" s="4">
        <v>2909.0990000000002</v>
      </c>
      <c r="L19" s="4">
        <v>2982.6769999999997</v>
      </c>
    </row>
    <row r="20" spans="1:12" x14ac:dyDescent="0.25">
      <c r="A20" s="4"/>
      <c r="B20" s="4"/>
      <c r="C20" s="4" t="s">
        <v>26</v>
      </c>
      <c r="D20" s="4">
        <v>337.72500000000002</v>
      </c>
      <c r="E20" s="4">
        <v>948.37599999999998</v>
      </c>
      <c r="F20" s="4">
        <v>116.301</v>
      </c>
      <c r="G20" s="4">
        <v>80.203000000000003</v>
      </c>
      <c r="H20" s="4">
        <v>237.82400000000001</v>
      </c>
      <c r="I20" s="4">
        <v>446.65499999999997</v>
      </c>
      <c r="J20" s="4">
        <v>769.41099999999994</v>
      </c>
      <c r="K20" s="4">
        <v>1441.0050000000001</v>
      </c>
      <c r="L20" s="4">
        <v>687.54499999999996</v>
      </c>
    </row>
    <row r="21" spans="1:12" x14ac:dyDescent="0.25">
      <c r="A21" s="4"/>
      <c r="B21" s="4"/>
      <c r="C21" s="4" t="s">
        <v>27</v>
      </c>
      <c r="D21" s="4">
        <v>324.19600000000003</v>
      </c>
      <c r="E21" s="4">
        <v>773.05100000000004</v>
      </c>
      <c r="F21" s="4">
        <v>1274.3920000000001</v>
      </c>
      <c r="G21" s="4">
        <v>631.28200000000004</v>
      </c>
      <c r="H21" s="4">
        <v>602.55399999999997</v>
      </c>
      <c r="I21" s="4">
        <v>601.23099999999999</v>
      </c>
      <c r="J21" s="4">
        <v>699.61800000000005</v>
      </c>
      <c r="K21" s="4">
        <v>614.83600000000001</v>
      </c>
      <c r="L21" s="4">
        <v>1134.4960000000001</v>
      </c>
    </row>
    <row r="22" spans="1:12" x14ac:dyDescent="0.25">
      <c r="A22" s="4"/>
      <c r="B22" s="5" t="s">
        <v>10</v>
      </c>
      <c r="C22" s="5"/>
      <c r="D22" s="5">
        <v>20330.57</v>
      </c>
      <c r="E22" s="5">
        <v>19843.32</v>
      </c>
      <c r="F22" s="5">
        <v>28213.858</v>
      </c>
      <c r="G22" s="5">
        <v>51368.522000000004</v>
      </c>
      <c r="H22" s="5">
        <v>65457.470999999998</v>
      </c>
      <c r="I22" s="5">
        <v>54990.722000000002</v>
      </c>
      <c r="J22" s="5">
        <v>59825.805999999997</v>
      </c>
      <c r="K22" s="5">
        <v>54515.654999999999</v>
      </c>
      <c r="L22" s="5">
        <v>53833.363999999994</v>
      </c>
    </row>
    <row r="23" spans="1:12" x14ac:dyDescent="0.25">
      <c r="A23" s="4"/>
      <c r="B23" s="4"/>
      <c r="C23" s="4" t="s">
        <v>10</v>
      </c>
      <c r="D23" s="4">
        <v>6884.9120000000003</v>
      </c>
      <c r="E23" s="4">
        <v>5073.0810000000001</v>
      </c>
      <c r="F23" s="4">
        <v>9560.371000000001</v>
      </c>
      <c r="G23" s="4">
        <v>20565.525000000001</v>
      </c>
      <c r="H23" s="4">
        <v>27092.216999999997</v>
      </c>
      <c r="I23" s="4">
        <v>22756.580999999998</v>
      </c>
      <c r="J23" s="4">
        <v>24942.969000000001</v>
      </c>
      <c r="K23" s="4">
        <v>21877.255000000001</v>
      </c>
      <c r="L23" s="4">
        <v>22143.928999999996</v>
      </c>
    </row>
    <row r="24" spans="1:12" x14ac:dyDescent="0.25">
      <c r="A24" s="4"/>
      <c r="B24" s="4"/>
      <c r="C24" s="4" t="s">
        <v>28</v>
      </c>
      <c r="D24" s="4">
        <v>13445.657999999999</v>
      </c>
      <c r="E24" s="4">
        <v>14770.239000000001</v>
      </c>
      <c r="F24" s="4">
        <v>18653.487000000001</v>
      </c>
      <c r="G24" s="4">
        <v>30802.997000000003</v>
      </c>
      <c r="H24" s="4">
        <v>38365.254000000001</v>
      </c>
      <c r="I24" s="4">
        <v>32234.141000000003</v>
      </c>
      <c r="J24" s="4">
        <v>34882.837</v>
      </c>
      <c r="K24" s="4">
        <v>32638.400000000001</v>
      </c>
      <c r="L24" s="4">
        <v>31689.434999999998</v>
      </c>
    </row>
    <row r="25" spans="1:12" x14ac:dyDescent="0.25">
      <c r="A25" s="4"/>
      <c r="B25" s="5" t="s">
        <v>29</v>
      </c>
      <c r="C25" s="5"/>
      <c r="D25" s="5">
        <v>646</v>
      </c>
      <c r="E25" s="5">
        <v>1587.7559999999999</v>
      </c>
      <c r="F25" s="5">
        <v>3406.6062000000002</v>
      </c>
      <c r="G25" s="5">
        <v>1050.6078</v>
      </c>
      <c r="H25" s="5">
        <v>807.54840000000149</v>
      </c>
      <c r="I25" s="5">
        <v>650.34359999999992</v>
      </c>
      <c r="J25" s="5">
        <v>691.86959999999999</v>
      </c>
      <c r="K25" s="5">
        <v>654.24779999999998</v>
      </c>
      <c r="L25" s="5">
        <v>540.73439999999994</v>
      </c>
    </row>
    <row r="26" spans="1:12" x14ac:dyDescent="0.25">
      <c r="A26" s="4"/>
      <c r="B26" s="4"/>
      <c r="C26" s="4" t="s">
        <v>30</v>
      </c>
      <c r="D26" s="4">
        <v>646</v>
      </c>
      <c r="E26" s="4">
        <v>1587.7559999999999</v>
      </c>
      <c r="F26" s="4">
        <v>3406.6062000000002</v>
      </c>
      <c r="G26" s="4">
        <v>1050.6078</v>
      </c>
      <c r="H26" s="4">
        <v>807.54840000000149</v>
      </c>
      <c r="I26" s="4">
        <v>650.34359999999992</v>
      </c>
      <c r="J26" s="4">
        <v>691.86959999999999</v>
      </c>
      <c r="K26" s="4">
        <v>654.24779999999998</v>
      </c>
      <c r="L26" s="4">
        <v>540.73439999999994</v>
      </c>
    </row>
    <row r="27" spans="1:12" x14ac:dyDescent="0.25">
      <c r="A27" s="4"/>
      <c r="B27" s="5" t="s">
        <v>31</v>
      </c>
      <c r="C27" s="5"/>
      <c r="D27" s="5">
        <v>5969.8810000000003</v>
      </c>
      <c r="E27" s="5">
        <v>5512.0459999999994</v>
      </c>
      <c r="F27" s="5">
        <v>5345.1669999999995</v>
      </c>
      <c r="G27" s="5">
        <v>5297.9430000000002</v>
      </c>
      <c r="H27" s="5">
        <v>5488.183</v>
      </c>
      <c r="I27" s="5">
        <v>5627.7580000000007</v>
      </c>
      <c r="J27" s="5">
        <v>5771.6140000000005</v>
      </c>
      <c r="K27" s="5">
        <v>5522.5840000000007</v>
      </c>
      <c r="L27" s="5">
        <v>5250.098</v>
      </c>
    </row>
    <row r="28" spans="1:12" x14ac:dyDescent="0.25">
      <c r="A28" s="4"/>
      <c r="B28" s="4"/>
      <c r="C28" s="4" t="s">
        <v>32</v>
      </c>
      <c r="D28" s="4">
        <v>3209.0029999999997</v>
      </c>
      <c r="E28" s="4">
        <v>3042.48</v>
      </c>
      <c r="F28" s="4">
        <v>3047.9349999999999</v>
      </c>
      <c r="G28" s="4">
        <v>2936.502</v>
      </c>
      <c r="H28" s="4">
        <v>3022.018</v>
      </c>
      <c r="I28" s="4">
        <v>2896.4770000000003</v>
      </c>
      <c r="J28" s="4">
        <v>2976.9390000000003</v>
      </c>
      <c r="K28" s="4">
        <v>2968.4520000000002</v>
      </c>
      <c r="L28" s="4">
        <v>2753.14</v>
      </c>
    </row>
    <row r="29" spans="1:12" x14ac:dyDescent="0.25">
      <c r="A29" s="4"/>
      <c r="B29" s="4"/>
      <c r="C29" s="4" t="s">
        <v>33</v>
      </c>
      <c r="D29" s="4">
        <v>1411.31</v>
      </c>
      <c r="E29" s="4">
        <v>989.24599999999987</v>
      </c>
      <c r="F29" s="4">
        <v>1040.364</v>
      </c>
      <c r="G29" s="4">
        <v>908.04900000000009</v>
      </c>
      <c r="H29" s="4">
        <v>1196.5889999999999</v>
      </c>
      <c r="I29" s="4">
        <v>1241.3850000000002</v>
      </c>
      <c r="J29" s="4">
        <v>1299.086</v>
      </c>
      <c r="K29" s="4">
        <v>1095.268</v>
      </c>
      <c r="L29" s="4">
        <v>1222.9179999999999</v>
      </c>
    </row>
    <row r="30" spans="1:12" x14ac:dyDescent="0.25">
      <c r="A30" s="4"/>
      <c r="B30" s="4"/>
      <c r="C30" s="4" t="s">
        <v>34</v>
      </c>
      <c r="D30" s="4">
        <v>1349.568</v>
      </c>
      <c r="E30" s="4">
        <v>1480.32</v>
      </c>
      <c r="F30" s="4">
        <v>1256.8679999999999</v>
      </c>
      <c r="G30" s="4">
        <v>1453.3920000000001</v>
      </c>
      <c r="H30" s="4">
        <v>1269.576</v>
      </c>
      <c r="I30" s="4">
        <v>1489.896</v>
      </c>
      <c r="J30" s="4">
        <v>1495.5889999999999</v>
      </c>
      <c r="K30" s="4">
        <v>1458.864</v>
      </c>
      <c r="L30" s="4">
        <v>1274.04</v>
      </c>
    </row>
    <row r="31" spans="1:12" x14ac:dyDescent="0.25">
      <c r="A31" s="4"/>
      <c r="B31" s="5" t="s">
        <v>35</v>
      </c>
      <c r="C31" s="5"/>
      <c r="D31" s="5">
        <v>36597.449999999997</v>
      </c>
      <c r="E31" s="5">
        <v>29685.61</v>
      </c>
      <c r="F31" s="5">
        <v>28286.41</v>
      </c>
      <c r="G31" s="5">
        <v>23644.059999999998</v>
      </c>
      <c r="H31" s="5">
        <v>11885.439999999999</v>
      </c>
      <c r="I31" s="5">
        <v>9752.9500000000007</v>
      </c>
      <c r="J31" s="5">
        <v>8128.72</v>
      </c>
      <c r="K31" s="5">
        <v>8262.93</v>
      </c>
      <c r="L31" s="5">
        <v>7251.23</v>
      </c>
    </row>
    <row r="32" spans="1:12" x14ac:dyDescent="0.25">
      <c r="A32" s="4"/>
      <c r="B32" s="4"/>
      <c r="C32" s="4" t="s">
        <v>36</v>
      </c>
      <c r="D32" s="4">
        <v>11139.44</v>
      </c>
      <c r="E32" s="4">
        <v>0</v>
      </c>
      <c r="F32" s="4">
        <v>1284.05</v>
      </c>
      <c r="G32" s="4">
        <v>6603.85</v>
      </c>
      <c r="H32" s="4">
        <v>3432.37</v>
      </c>
      <c r="I32" s="4">
        <v>3391.11</v>
      </c>
      <c r="J32" s="4">
        <v>3041.88</v>
      </c>
      <c r="K32" s="4">
        <v>3342.82</v>
      </c>
      <c r="L32" s="4">
        <v>2958.5</v>
      </c>
    </row>
    <row r="33" spans="1:12" x14ac:dyDescent="0.25">
      <c r="A33" s="4"/>
      <c r="B33" s="4"/>
      <c r="C33" s="4" t="s">
        <v>37</v>
      </c>
      <c r="D33" s="4">
        <v>38.67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</row>
    <row r="34" spans="1:12" x14ac:dyDescent="0.25">
      <c r="A34" s="4"/>
      <c r="B34" s="4"/>
      <c r="C34" s="4" t="s">
        <v>38</v>
      </c>
      <c r="D34" s="4">
        <v>25419.34</v>
      </c>
      <c r="E34" s="4">
        <v>29685.61</v>
      </c>
      <c r="F34" s="4">
        <v>27002.36</v>
      </c>
      <c r="G34" s="4">
        <v>17040.21</v>
      </c>
      <c r="H34" s="4">
        <v>8453.07</v>
      </c>
      <c r="I34" s="4">
        <v>6361.84</v>
      </c>
      <c r="J34" s="4">
        <v>5086.84</v>
      </c>
      <c r="K34" s="4">
        <v>4920.1099999999997</v>
      </c>
      <c r="L34" s="4">
        <v>4292.7299999999996</v>
      </c>
    </row>
    <row r="35" spans="1:12" x14ac:dyDescent="0.25">
      <c r="A35" s="4"/>
      <c r="B35" s="5" t="s">
        <v>39</v>
      </c>
      <c r="C35" s="5"/>
      <c r="D35" s="5">
        <v>452.1</v>
      </c>
      <c r="E35" s="5">
        <v>363.6</v>
      </c>
      <c r="F35" s="5">
        <v>636.6</v>
      </c>
      <c r="G35" s="5">
        <v>598.5</v>
      </c>
      <c r="H35" s="5">
        <v>406.4</v>
      </c>
      <c r="I35" s="5">
        <v>372.5</v>
      </c>
      <c r="J35" s="5">
        <v>348.4</v>
      </c>
      <c r="K35" s="5">
        <v>310.5</v>
      </c>
      <c r="L35" s="5">
        <v>297.2</v>
      </c>
    </row>
    <row r="36" spans="1:12" x14ac:dyDescent="0.25">
      <c r="A36" s="4"/>
      <c r="B36" s="4"/>
      <c r="C36" s="4" t="s">
        <v>40</v>
      </c>
      <c r="D36" s="4">
        <v>452.1</v>
      </c>
      <c r="E36" s="4">
        <v>363.6</v>
      </c>
      <c r="F36" s="4">
        <v>636.6</v>
      </c>
      <c r="G36" s="4">
        <v>598.5</v>
      </c>
      <c r="H36" s="4">
        <v>406.4</v>
      </c>
      <c r="I36" s="4">
        <v>372.5</v>
      </c>
      <c r="J36" s="4">
        <v>348.4</v>
      </c>
      <c r="K36" s="4">
        <v>310.5</v>
      </c>
      <c r="L36" s="4">
        <v>297.2</v>
      </c>
    </row>
    <row r="37" spans="1:12" x14ac:dyDescent="0.25">
      <c r="A37" s="4"/>
      <c r="B37" s="5" t="s">
        <v>41</v>
      </c>
      <c r="C37" s="5"/>
      <c r="D37" s="5">
        <v>1507.82</v>
      </c>
      <c r="E37" s="5">
        <v>1945.64</v>
      </c>
      <c r="F37" s="5">
        <v>986.69</v>
      </c>
      <c r="G37" s="5">
        <v>704.82</v>
      </c>
      <c r="H37" s="5">
        <v>717.37</v>
      </c>
      <c r="I37" s="5">
        <v>698.79</v>
      </c>
      <c r="J37" s="5">
        <v>712.87</v>
      </c>
      <c r="K37" s="5">
        <v>728.35</v>
      </c>
      <c r="L37" s="5">
        <v>901.15</v>
      </c>
    </row>
    <row r="38" spans="1:12" x14ac:dyDescent="0.25">
      <c r="A38" s="4"/>
      <c r="B38" s="4"/>
      <c r="C38" s="4" t="s">
        <v>42</v>
      </c>
      <c r="D38" s="4">
        <v>1507.82</v>
      </c>
      <c r="E38" s="4">
        <v>1945.64</v>
      </c>
      <c r="F38" s="4">
        <v>986.69</v>
      </c>
      <c r="G38" s="4">
        <v>704.82</v>
      </c>
      <c r="H38" s="4">
        <v>717.37</v>
      </c>
      <c r="I38" s="4">
        <v>698.79</v>
      </c>
      <c r="J38" s="4">
        <v>712.87</v>
      </c>
      <c r="K38" s="4">
        <v>728.35</v>
      </c>
      <c r="L38" s="4">
        <v>901.15</v>
      </c>
    </row>
    <row r="39" spans="1:12" x14ac:dyDescent="0.25">
      <c r="A39" s="3" t="s">
        <v>43</v>
      </c>
      <c r="B39" s="3"/>
      <c r="C39" s="3"/>
      <c r="D39" s="3">
        <f>+D40+D42+D44+D48+D52+D57</f>
        <v>553933.33299465361</v>
      </c>
      <c r="E39" s="3">
        <f t="shared" ref="E39:L39" si="1">+E40+E42+E44+E48+E52+E57</f>
        <v>510596.34692500008</v>
      </c>
      <c r="F39" s="3">
        <f t="shared" si="1"/>
        <v>554659.23680499976</v>
      </c>
      <c r="G39" s="3">
        <f t="shared" si="1"/>
        <v>564954.86063999985</v>
      </c>
      <c r="H39" s="3">
        <f t="shared" si="1"/>
        <v>546988.02267826477</v>
      </c>
      <c r="I39" s="3">
        <f t="shared" si="1"/>
        <v>557412.31966000004</v>
      </c>
      <c r="J39" s="3">
        <f t="shared" si="1"/>
        <v>592051.81940500007</v>
      </c>
      <c r="K39" s="3">
        <f t="shared" si="1"/>
        <v>614181.74563499994</v>
      </c>
      <c r="L39" s="3">
        <f t="shared" si="1"/>
        <v>608270.64337940142</v>
      </c>
    </row>
    <row r="40" spans="1:12" x14ac:dyDescent="0.25">
      <c r="A40" s="4"/>
      <c r="B40" s="5" t="s">
        <v>44</v>
      </c>
      <c r="C40" s="5"/>
      <c r="D40" s="5">
        <v>69813.447999999509</v>
      </c>
      <c r="E40" s="5">
        <v>41461.058000000077</v>
      </c>
      <c r="F40" s="5">
        <v>45487.602999999886</v>
      </c>
      <c r="G40" s="5">
        <v>3733.4510000000009</v>
      </c>
      <c r="H40" s="5">
        <v>9358.2000000000007</v>
      </c>
      <c r="I40" s="5">
        <v>0</v>
      </c>
      <c r="J40" s="5">
        <v>15754.69</v>
      </c>
      <c r="K40" s="5">
        <v>29181.98</v>
      </c>
      <c r="L40" s="5">
        <v>27483.919999999998</v>
      </c>
    </row>
    <row r="41" spans="1:12" x14ac:dyDescent="0.25">
      <c r="A41" s="4"/>
      <c r="B41" s="4"/>
      <c r="C41" s="4" t="s">
        <v>45</v>
      </c>
      <c r="D41" s="4">
        <v>69813.447999999509</v>
      </c>
      <c r="E41" s="4">
        <v>41461.058000000077</v>
      </c>
      <c r="F41" s="4">
        <v>45487.602999999886</v>
      </c>
      <c r="G41" s="4">
        <v>3733.4510000000009</v>
      </c>
      <c r="H41" s="4">
        <v>9358.2000000000007</v>
      </c>
      <c r="I41" s="4">
        <v>0</v>
      </c>
      <c r="J41" s="4">
        <v>15754.69</v>
      </c>
      <c r="K41" s="4">
        <v>29181.98</v>
      </c>
      <c r="L41" s="4">
        <v>27483.919999999998</v>
      </c>
    </row>
    <row r="42" spans="1:12" x14ac:dyDescent="0.25">
      <c r="A42" s="4"/>
      <c r="B42" s="5" t="s">
        <v>13</v>
      </c>
      <c r="C42" s="5"/>
      <c r="D42" s="5">
        <v>1.7450000000000001</v>
      </c>
      <c r="E42" s="5">
        <v>85.57</v>
      </c>
      <c r="F42" s="5">
        <v>394.79500000000002</v>
      </c>
      <c r="G42" s="5">
        <v>961.55700000000002</v>
      </c>
      <c r="H42" s="5">
        <v>287.70699999999999</v>
      </c>
      <c r="I42" s="5">
        <v>7.66</v>
      </c>
      <c r="J42" s="5">
        <v>1924.95</v>
      </c>
      <c r="K42" s="5">
        <v>2712.415</v>
      </c>
      <c r="L42" s="5">
        <v>2785.8130000000001</v>
      </c>
    </row>
    <row r="43" spans="1:12" x14ac:dyDescent="0.25">
      <c r="A43" s="4"/>
      <c r="B43" s="4"/>
      <c r="C43" s="4" t="s">
        <v>46</v>
      </c>
      <c r="D43" s="4">
        <v>1.7450000000000001</v>
      </c>
      <c r="E43" s="4">
        <v>85.57</v>
      </c>
      <c r="F43" s="4">
        <v>394.79500000000002</v>
      </c>
      <c r="G43" s="4">
        <v>961.55700000000002</v>
      </c>
      <c r="H43" s="4">
        <v>287.70699999999999</v>
      </c>
      <c r="I43" s="4">
        <v>7.66</v>
      </c>
      <c r="J43" s="4">
        <v>1924.95</v>
      </c>
      <c r="K43" s="4">
        <v>2712.415</v>
      </c>
      <c r="L43" s="4">
        <v>2785.8130000000001</v>
      </c>
    </row>
    <row r="44" spans="1:12" x14ac:dyDescent="0.25">
      <c r="A44" s="4"/>
      <c r="B44" s="5" t="s">
        <v>47</v>
      </c>
      <c r="C44" s="5"/>
      <c r="D44" s="5">
        <v>242151</v>
      </c>
      <c r="E44" s="5">
        <v>241562</v>
      </c>
      <c r="F44" s="5">
        <v>286292</v>
      </c>
      <c r="G44" s="5">
        <v>318436</v>
      </c>
      <c r="H44" s="5">
        <v>344129.39841326477</v>
      </c>
      <c r="I44" s="5">
        <v>321285</v>
      </c>
      <c r="J44" s="5">
        <v>332182.26</v>
      </c>
      <c r="K44" s="5">
        <v>333757.74</v>
      </c>
      <c r="L44" s="5">
        <v>320969.52795440133</v>
      </c>
    </row>
    <row r="45" spans="1:12" x14ac:dyDescent="0.25">
      <c r="A45" s="4"/>
      <c r="B45" s="4"/>
      <c r="C45" s="4" t="s">
        <v>48</v>
      </c>
      <c r="D45" s="4">
        <v>88110</v>
      </c>
      <c r="E45" s="4">
        <v>84456</v>
      </c>
      <c r="F45" s="4">
        <v>93720</v>
      </c>
      <c r="G45" s="4">
        <v>107213</v>
      </c>
      <c r="H45" s="4">
        <v>120198.39841326477</v>
      </c>
      <c r="I45" s="4">
        <v>112786</v>
      </c>
      <c r="J45" s="4">
        <v>117489.26000000001</v>
      </c>
      <c r="K45" s="4">
        <v>113039.73999999999</v>
      </c>
      <c r="L45" s="4">
        <v>110576.52795440133</v>
      </c>
    </row>
    <row r="46" spans="1:12" x14ac:dyDescent="0.25">
      <c r="A46" s="4"/>
      <c r="B46" s="4"/>
      <c r="C46" s="4" t="s">
        <v>49</v>
      </c>
      <c r="D46" s="4">
        <v>29413</v>
      </c>
      <c r="E46" s="4">
        <v>33631</v>
      </c>
      <c r="F46" s="4">
        <v>50847</v>
      </c>
      <c r="G46" s="4">
        <v>70346</v>
      </c>
      <c r="H46" s="4">
        <v>76303</v>
      </c>
      <c r="I46" s="4">
        <v>67625</v>
      </c>
      <c r="J46" s="4">
        <v>71321</v>
      </c>
      <c r="K46" s="4">
        <v>74163</v>
      </c>
      <c r="L46" s="4">
        <v>68747</v>
      </c>
    </row>
    <row r="47" spans="1:12" x14ac:dyDescent="0.25">
      <c r="A47" s="4"/>
      <c r="B47" s="4"/>
      <c r="C47" s="4" t="s">
        <v>50</v>
      </c>
      <c r="D47" s="6">
        <v>124628</v>
      </c>
      <c r="E47" s="6">
        <v>123475</v>
      </c>
      <c r="F47" s="6">
        <v>141725</v>
      </c>
      <c r="G47" s="6">
        <v>140877</v>
      </c>
      <c r="H47" s="6">
        <v>147628</v>
      </c>
      <c r="I47" s="6">
        <v>140874</v>
      </c>
      <c r="J47" s="6">
        <v>143372</v>
      </c>
      <c r="K47" s="6">
        <v>146555</v>
      </c>
      <c r="L47" s="6">
        <v>141646</v>
      </c>
    </row>
    <row r="48" spans="1:12" x14ac:dyDescent="0.25">
      <c r="A48" s="4"/>
      <c r="B48" s="5" t="s">
        <v>51</v>
      </c>
      <c r="C48" s="5"/>
      <c r="D48" s="5">
        <v>61241.162000000062</v>
      </c>
      <c r="E48" s="5">
        <v>65098.359999999986</v>
      </c>
      <c r="F48" s="5">
        <v>88274.906999999948</v>
      </c>
      <c r="G48" s="5">
        <v>110192.06000000003</v>
      </c>
      <c r="H48" s="5">
        <v>77667.267999999996</v>
      </c>
      <c r="I48" s="5">
        <v>69581.287000000011</v>
      </c>
      <c r="J48" s="5">
        <v>88985.701600000029</v>
      </c>
      <c r="K48" s="5">
        <v>99063.195999999938</v>
      </c>
      <c r="L48" s="5">
        <v>115899.32600000003</v>
      </c>
    </row>
    <row r="49" spans="1:12" x14ac:dyDescent="0.25">
      <c r="A49" s="4"/>
      <c r="B49" s="4"/>
      <c r="C49" s="4" t="s">
        <v>52</v>
      </c>
      <c r="D49" s="4">
        <v>21673.990000000013</v>
      </c>
      <c r="E49" s="4">
        <v>21136.530000000013</v>
      </c>
      <c r="F49" s="4">
        <v>32406.189999999959</v>
      </c>
      <c r="G49" s="4">
        <v>56675.110000000044</v>
      </c>
      <c r="H49" s="4">
        <v>28375.999999999956</v>
      </c>
      <c r="I49" s="4">
        <v>11914.780000000013</v>
      </c>
      <c r="J49" s="4">
        <v>21091.03000000001</v>
      </c>
      <c r="K49" s="4">
        <v>27314.229999999989</v>
      </c>
      <c r="L49" s="4">
        <v>44542.080000000024</v>
      </c>
    </row>
    <row r="50" spans="1:12" x14ac:dyDescent="0.25">
      <c r="A50" s="4"/>
      <c r="B50" s="4"/>
      <c r="C50" s="4" t="s">
        <v>53</v>
      </c>
      <c r="D50" s="4">
        <v>20499.408000000025</v>
      </c>
      <c r="E50" s="4">
        <v>23784.345000000008</v>
      </c>
      <c r="F50" s="4">
        <v>28108.58699999996</v>
      </c>
      <c r="G50" s="4">
        <v>22112.049999999996</v>
      </c>
      <c r="H50" s="4">
        <v>14955.772000000032</v>
      </c>
      <c r="I50" s="4">
        <v>28723.367999999995</v>
      </c>
      <c r="J50" s="4">
        <v>29887.872000000018</v>
      </c>
      <c r="K50" s="4">
        <v>31818.585999999952</v>
      </c>
      <c r="L50" s="4">
        <v>30347.5</v>
      </c>
    </row>
    <row r="51" spans="1:12" x14ac:dyDescent="0.25">
      <c r="A51" s="4"/>
      <c r="B51" s="4"/>
      <c r="C51" s="4" t="s">
        <v>54</v>
      </c>
      <c r="D51" s="4">
        <v>19067.764000000025</v>
      </c>
      <c r="E51" s="4">
        <v>20177.484999999964</v>
      </c>
      <c r="F51" s="4">
        <v>27760.130000000041</v>
      </c>
      <c r="G51" s="4">
        <v>31404.899999999994</v>
      </c>
      <c r="H51" s="4">
        <v>34335.496000000006</v>
      </c>
      <c r="I51" s="4">
        <v>28943.139000000003</v>
      </c>
      <c r="J51" s="4">
        <v>38006.799599999998</v>
      </c>
      <c r="K51" s="4">
        <v>39930.37999999999</v>
      </c>
      <c r="L51" s="4">
        <v>41009.746000000014</v>
      </c>
    </row>
    <row r="52" spans="1:12" x14ac:dyDescent="0.25">
      <c r="A52" s="8"/>
      <c r="B52" s="9" t="s">
        <v>29</v>
      </c>
      <c r="C52" s="8"/>
      <c r="D52" s="9">
        <v>180725.97799465398</v>
      </c>
      <c r="E52" s="9">
        <v>162389.35892499998</v>
      </c>
      <c r="F52" s="9">
        <v>134209.93180499997</v>
      </c>
      <c r="G52" s="9">
        <v>131631.79263999994</v>
      </c>
      <c r="H52" s="9">
        <v>113790.44926499999</v>
      </c>
      <c r="I52" s="9">
        <v>154847.37265999999</v>
      </c>
      <c r="J52" s="9">
        <v>138774.21780500002</v>
      </c>
      <c r="K52" s="9">
        <v>136015.41463499999</v>
      </c>
      <c r="L52" s="9">
        <v>131921.05642500002</v>
      </c>
    </row>
    <row r="53" spans="1:12" x14ac:dyDescent="0.25">
      <c r="A53" s="8"/>
      <c r="B53" s="8"/>
      <c r="C53" s="8" t="s">
        <v>59</v>
      </c>
      <c r="D53" s="8">
        <v>9938.9367825039772</v>
      </c>
      <c r="E53" s="8">
        <v>9888.164424999979</v>
      </c>
      <c r="F53" s="8">
        <v>13163.757554999967</v>
      </c>
      <c r="G53" s="8">
        <v>12504.81438999996</v>
      </c>
      <c r="H53" s="8">
        <v>10089.743764999977</v>
      </c>
      <c r="I53" s="8">
        <v>12044.901909999999</v>
      </c>
      <c r="J53" s="8">
        <v>12523.283554999998</v>
      </c>
      <c r="K53" s="8">
        <v>13295.557634999999</v>
      </c>
      <c r="L53" s="8">
        <v>14263.542175</v>
      </c>
    </row>
    <row r="54" spans="1:12" x14ac:dyDescent="0.25">
      <c r="A54" s="8"/>
      <c r="B54" s="8"/>
      <c r="C54" s="8" t="s">
        <v>60</v>
      </c>
      <c r="D54" s="8">
        <v>154147.80975000001</v>
      </c>
      <c r="E54" s="8">
        <v>139540.85550000001</v>
      </c>
      <c r="F54" s="8">
        <v>100650.51824999999</v>
      </c>
      <c r="G54" s="8">
        <v>98962.952250000002</v>
      </c>
      <c r="H54" s="8">
        <v>93144.229500000016</v>
      </c>
      <c r="I54" s="8">
        <v>135201.82500000001</v>
      </c>
      <c r="J54" s="8">
        <v>110356.18875</v>
      </c>
      <c r="K54" s="8">
        <v>103748.9115</v>
      </c>
      <c r="L54" s="8">
        <v>94313.582250000007</v>
      </c>
    </row>
    <row r="55" spans="1:12" x14ac:dyDescent="0.25">
      <c r="A55" s="8"/>
      <c r="B55" s="8"/>
      <c r="C55" s="8" t="s">
        <v>61</v>
      </c>
      <c r="D55" s="8">
        <v>6944.7164621500106</v>
      </c>
      <c r="E55" s="8">
        <v>6552.9989999999998</v>
      </c>
      <c r="F55" s="8">
        <v>6904.5389999999998</v>
      </c>
      <c r="G55" s="8">
        <v>6772.0860000000002</v>
      </c>
      <c r="H55" s="8">
        <v>4429.3959999999997</v>
      </c>
      <c r="I55" s="8">
        <v>4281.0747499999998</v>
      </c>
      <c r="J55" s="8">
        <v>6445.2780000000002</v>
      </c>
      <c r="K55" s="8">
        <v>6758.4960000000001</v>
      </c>
      <c r="L55" s="8">
        <v>6972.0389999999998</v>
      </c>
    </row>
    <row r="56" spans="1:12" x14ac:dyDescent="0.25">
      <c r="A56" s="8"/>
      <c r="B56" s="8"/>
      <c r="C56" s="8" t="s">
        <v>62</v>
      </c>
      <c r="D56" s="8">
        <v>9694.5149999999994</v>
      </c>
      <c r="E56" s="8">
        <v>6407.34</v>
      </c>
      <c r="F56" s="8">
        <v>13491.117</v>
      </c>
      <c r="G56" s="8">
        <v>13391.939999999999</v>
      </c>
      <c r="H56" s="8">
        <v>6127.08</v>
      </c>
      <c r="I56" s="8">
        <v>3319.5709999999999</v>
      </c>
      <c r="J56" s="8">
        <v>9449.4675000000025</v>
      </c>
      <c r="K56" s="8">
        <v>12212.449500000002</v>
      </c>
      <c r="L56" s="8">
        <v>16371.892999999998</v>
      </c>
    </row>
    <row r="57" spans="1:12" x14ac:dyDescent="0.25">
      <c r="A57" s="8"/>
      <c r="B57" s="9" t="s">
        <v>63</v>
      </c>
      <c r="C57" s="8"/>
      <c r="D57" s="9">
        <v>0</v>
      </c>
      <c r="E57" s="9">
        <v>0</v>
      </c>
      <c r="F57" s="9">
        <v>0</v>
      </c>
      <c r="G57" s="9">
        <v>0</v>
      </c>
      <c r="H57" s="9">
        <v>1755</v>
      </c>
      <c r="I57" s="9">
        <v>11691</v>
      </c>
      <c r="J57" s="9">
        <v>14430</v>
      </c>
      <c r="K57" s="9">
        <v>13451</v>
      </c>
      <c r="L57" s="9">
        <v>9211</v>
      </c>
    </row>
    <row r="58" spans="1:12" x14ac:dyDescent="0.25">
      <c r="A58" s="8"/>
      <c r="B58" s="8"/>
      <c r="C58" s="8" t="s">
        <v>64</v>
      </c>
      <c r="D58" s="8">
        <v>0</v>
      </c>
      <c r="E58" s="8">
        <v>0</v>
      </c>
      <c r="F58" s="8">
        <v>0</v>
      </c>
      <c r="G58" s="8">
        <v>0</v>
      </c>
      <c r="H58" s="8">
        <v>1755</v>
      </c>
      <c r="I58" s="8">
        <v>11691</v>
      </c>
      <c r="J58" s="8">
        <v>14430</v>
      </c>
      <c r="K58" s="8">
        <v>13451</v>
      </c>
      <c r="L58" s="8">
        <v>9211</v>
      </c>
    </row>
    <row r="59" spans="1:12" x14ac:dyDescent="0.25">
      <c r="A59" s="7" t="s">
        <v>55</v>
      </c>
      <c r="B59" s="7"/>
      <c r="C59" s="7"/>
      <c r="D59" s="7">
        <f>+D3+D6+D39</f>
        <v>735472.43499465357</v>
      </c>
      <c r="E59" s="7">
        <f t="shared" ref="E59:L59" si="2">+E3+E6+E39</f>
        <v>683923.7249250001</v>
      </c>
      <c r="F59" s="7">
        <f t="shared" si="2"/>
        <v>737198.93700499972</v>
      </c>
      <c r="G59" s="7">
        <f t="shared" si="2"/>
        <v>737361.15543999989</v>
      </c>
      <c r="H59" s="7">
        <f t="shared" si="2"/>
        <v>689942.11007826473</v>
      </c>
      <c r="I59" s="7">
        <f t="shared" si="2"/>
        <v>676423.67526000005</v>
      </c>
      <c r="J59" s="7">
        <f t="shared" si="2"/>
        <v>714070.63600500009</v>
      </c>
      <c r="K59" s="7">
        <f t="shared" si="2"/>
        <v>732202.40243499994</v>
      </c>
      <c r="L59" s="7">
        <f t="shared" si="2"/>
        <v>722997.22977940133</v>
      </c>
    </row>
    <row r="60" spans="1:12" x14ac:dyDescent="0.25">
      <c r="A60" t="s">
        <v>66</v>
      </c>
    </row>
    <row r="62" spans="1:12" x14ac:dyDescent="0.25">
      <c r="D62" s="10"/>
      <c r="E62" s="10"/>
      <c r="F62" s="10"/>
      <c r="G62" s="10"/>
      <c r="H62" s="10"/>
      <c r="I62" s="10"/>
      <c r="J62" s="10"/>
      <c r="K62" s="10"/>
      <c r="L62" s="10"/>
    </row>
    <row r="64" spans="1:12" x14ac:dyDescent="0.25">
      <c r="D64" s="10"/>
      <c r="E64" s="10"/>
      <c r="F64" s="10"/>
      <c r="G64" s="10"/>
      <c r="H64" s="10"/>
      <c r="I64" s="10"/>
      <c r="J64" s="10"/>
      <c r="K64" s="10"/>
      <c r="L64" s="10"/>
    </row>
  </sheetData>
  <mergeCells count="1">
    <mergeCell ref="A1: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Orellana Zubieta</dc:creator>
  <cp:lastModifiedBy>Danira Rodrigo</cp:lastModifiedBy>
  <dcterms:created xsi:type="dcterms:W3CDTF">2016-12-23T20:19:34Z</dcterms:created>
  <dcterms:modified xsi:type="dcterms:W3CDTF">2017-01-06T19:38:07Z</dcterms:modified>
</cp:coreProperties>
</file>